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<sst xmlns="http://schemas.openxmlformats.org/spreadsheetml/2006/main" count="27" uniqueCount="27">
  <si>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Pepsi, Diet Pepsi, Sierra Mist (case)</t>
  </si>
  <si>
    <t>Atlanta</t>
  </si>
  <si>
    <t>Las Vegas</t>
  </si>
  <si>
    <t>Orange County</t>
  </si>
  <si>
    <t>San Diego</t>
  </si>
  <si>
    <t>San Francisco</t>
  </si>
  <si>
    <t xml:space="preserve">McCormick </t>
  </si>
  <si>
    <t>$50.00 on orders less than $250.00</t>
  </si>
  <si>
    <t xml:space="preserve">Gratuity </t>
  </si>
  <si>
    <t>Sales Tax</t>
  </si>
  <si>
    <t>$25.00 on orders less than $50.00</t>
  </si>
  <si>
    <t>$75.00 on orders less than $100.00</t>
  </si>
  <si>
    <t>$25.00 on orders less than $75.00</t>
  </si>
  <si>
    <t xml:space="preserve">$25.00 on all orders </t>
  </si>
  <si>
    <t xml:space="preserve">   City of Chicago Soda Tax</t>
  </si>
  <si>
    <t xml:space="preserve">   City and Zone MPEA</t>
  </si>
  <si>
    <t>Total Sales Tax</t>
  </si>
  <si>
    <t>Case Price</t>
  </si>
  <si>
    <t>Gratuity</t>
  </si>
  <si>
    <t>Taxes</t>
  </si>
  <si>
    <t>***Delivery Charges</t>
  </si>
  <si>
    <t>Other Charges***</t>
  </si>
  <si>
    <t>Total Price for 1 case</t>
  </si>
  <si>
    <t>SODA Case Price Comparison</t>
  </si>
  <si>
    <t>Total Price for 5 cases</t>
  </si>
  <si>
    <t xml:space="preserve">ITEM </t>
  </si>
  <si>
    <t>SOURCE: CHICAGO RESTAURANT PARTNERS (CRP)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</si>
</sst>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10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23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7"/>
      <color indexed="56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4">
      <selection activeCell="A26" sqref="A26"/>
    </sheetView>
  </sheetViews>
  <sheetFormatPr defaultColWidth="9.140625" defaultRowHeight="12.75"/>
  <cols>
    <col min="1" max="1" width="31.28125" style="2" customWidth="1"/>
    <col min="2" max="2" width="14.57421875" style="2" customWidth="1"/>
    <col min="3" max="7" width="14.7109375" style="2" customWidth="1"/>
    <col min="8" max="16384" width="9.140625" style="2" customWidth="1"/>
  </cols>
  <sheetData>
    <row r="1" ht="12.75">
      <c r="A1" s="2" t="s">
        <v>23</v>
      </c>
    </row>
    <row r="3" ht="13.5" thickBot="1"/>
    <row r="4" spans="1:7" ht="13.5" thickBot="1">
      <c r="A4" s="16" t="s">
        <v>25</v>
      </c>
      <c r="B4" s="15" t="s">
        <v>6</v>
      </c>
      <c r="C4" s="3" t="s">
        <v>1</v>
      </c>
      <c r="D4" s="4" t="s">
        <v>2</v>
      </c>
      <c r="E4" s="5" t="s">
        <v>3</v>
      </c>
      <c r="F4" s="6" t="s">
        <v>4</v>
      </c>
      <c r="G4" s="7" t="s">
        <v>5</v>
      </c>
    </row>
    <row r="5" spans="1:7" ht="12.75">
      <c r="A5" s="14" t="s">
        <v>0</v>
      </c>
      <c r="B5" s="9">
        <v>63.5</v>
      </c>
      <c r="C5" s="10">
        <f>2.75*24</f>
        <v>66</v>
      </c>
      <c r="D5" s="10">
        <v>60</v>
      </c>
      <c r="E5" s="10">
        <v>72</v>
      </c>
      <c r="F5" s="10">
        <v>72</v>
      </c>
      <c r="G5" s="10">
        <f>4*24</f>
        <v>96</v>
      </c>
    </row>
    <row r="6" spans="2:7" ht="12.75">
      <c r="B6" s="1"/>
      <c r="C6" s="1"/>
      <c r="D6" s="1"/>
      <c r="E6" s="1"/>
      <c r="F6" s="1"/>
      <c r="G6" s="1"/>
    </row>
    <row r="7" spans="1:7" ht="12.75">
      <c r="A7" s="2" t="s">
        <v>8</v>
      </c>
      <c r="B7" s="11">
        <v>0.21</v>
      </c>
      <c r="C7" s="11">
        <v>0.2</v>
      </c>
      <c r="D7" s="11">
        <v>0.19</v>
      </c>
      <c r="E7" s="11">
        <v>0.2</v>
      </c>
      <c r="F7" s="11">
        <v>0.19</v>
      </c>
      <c r="G7" s="11">
        <v>0.21</v>
      </c>
    </row>
    <row r="8" spans="2:7" ht="12.75">
      <c r="B8" s="1"/>
      <c r="C8" s="1"/>
      <c r="D8" s="1"/>
      <c r="E8" s="1"/>
      <c r="F8" s="1"/>
      <c r="G8" s="1"/>
    </row>
    <row r="9" spans="1:7" ht="12.75">
      <c r="A9" s="2" t="s">
        <v>9</v>
      </c>
      <c r="B9" s="11">
        <v>0.1025</v>
      </c>
      <c r="C9" s="11">
        <v>0.08</v>
      </c>
      <c r="D9" s="11">
        <v>0.081</v>
      </c>
      <c r="E9" s="11">
        <v>0.095</v>
      </c>
      <c r="F9" s="11">
        <v>0.0875</v>
      </c>
      <c r="G9" s="11">
        <v>0.095</v>
      </c>
    </row>
    <row r="10" spans="1:7" ht="12.75">
      <c r="A10" s="2" t="s">
        <v>14</v>
      </c>
      <c r="B10" s="11">
        <v>0.03</v>
      </c>
      <c r="C10" s="11"/>
      <c r="D10" s="11"/>
      <c r="E10" s="11"/>
      <c r="F10" s="11"/>
      <c r="G10" s="11"/>
    </row>
    <row r="11" spans="1:7" ht="12.75">
      <c r="A11" s="2" t="s">
        <v>15</v>
      </c>
      <c r="B11" s="11">
        <v>0.0125</v>
      </c>
      <c r="C11" s="11"/>
      <c r="D11" s="11"/>
      <c r="E11" s="11"/>
      <c r="F11" s="11"/>
      <c r="G11" s="11"/>
    </row>
    <row r="12" spans="1:7" ht="12.75">
      <c r="A12" s="2" t="s">
        <v>16</v>
      </c>
      <c r="B12" s="11">
        <f>SUM(B9:B11)</f>
        <v>0.14500000000000002</v>
      </c>
      <c r="C12" s="12"/>
      <c r="D12" s="12"/>
      <c r="E12" s="12"/>
      <c r="F12" s="12"/>
      <c r="G12" s="12"/>
    </row>
    <row r="13" spans="2:7" ht="12.75">
      <c r="B13" s="11"/>
      <c r="C13" s="12"/>
      <c r="D13" s="12"/>
      <c r="E13" s="12"/>
      <c r="F13" s="12"/>
      <c r="G13" s="12"/>
    </row>
    <row r="14" spans="1:7" ht="12.75">
      <c r="A14" s="2" t="s">
        <v>17</v>
      </c>
      <c r="B14" s="9">
        <v>63.5</v>
      </c>
      <c r="C14" s="10">
        <f>2.75*24</f>
        <v>66</v>
      </c>
      <c r="D14" s="10">
        <v>60</v>
      </c>
      <c r="E14" s="10">
        <v>72</v>
      </c>
      <c r="F14" s="10">
        <v>72</v>
      </c>
      <c r="G14" s="10">
        <f>4*24</f>
        <v>96</v>
      </c>
    </row>
    <row r="15" spans="1:7" ht="12.75">
      <c r="A15" s="2" t="s">
        <v>18</v>
      </c>
      <c r="B15" s="10">
        <f aca="true" t="shared" si="0" ref="B15:G15">+B14*B7</f>
        <v>13.334999999999999</v>
      </c>
      <c r="C15" s="10">
        <f t="shared" si="0"/>
        <v>13.200000000000001</v>
      </c>
      <c r="D15" s="10">
        <f t="shared" si="0"/>
        <v>11.4</v>
      </c>
      <c r="E15" s="10">
        <f t="shared" si="0"/>
        <v>14.4</v>
      </c>
      <c r="F15" s="10">
        <f t="shared" si="0"/>
        <v>13.68</v>
      </c>
      <c r="G15" s="10">
        <f t="shared" si="0"/>
        <v>20.16</v>
      </c>
    </row>
    <row r="16" spans="1:7" ht="12.75">
      <c r="A16" s="2" t="s">
        <v>19</v>
      </c>
      <c r="B16" s="10">
        <f>+B12*B5</f>
        <v>9.207500000000001</v>
      </c>
      <c r="C16" s="10">
        <f>+C14*C9</f>
        <v>5.28</v>
      </c>
      <c r="D16" s="10">
        <f>+D14*D9</f>
        <v>4.86</v>
      </c>
      <c r="E16" s="10">
        <f>+E14*E9</f>
        <v>6.84</v>
      </c>
      <c r="F16" s="10">
        <f>+F14*F9</f>
        <v>6.3</v>
      </c>
      <c r="G16" s="10">
        <f>+G14*G9</f>
        <v>9.120000000000001</v>
      </c>
    </row>
    <row r="17" spans="1:7" ht="12.75">
      <c r="A17" s="2" t="s">
        <v>21</v>
      </c>
      <c r="B17" s="10">
        <v>50</v>
      </c>
      <c r="C17" s="10">
        <v>25</v>
      </c>
      <c r="D17" s="10">
        <v>25</v>
      </c>
      <c r="E17" s="10">
        <v>75</v>
      </c>
      <c r="F17" s="10">
        <v>25</v>
      </c>
      <c r="G17" s="10"/>
    </row>
    <row r="18" spans="2:7" ht="12.75">
      <c r="B18" s="13"/>
      <c r="C18" s="13"/>
      <c r="D18" s="13"/>
      <c r="E18" s="13"/>
      <c r="F18" s="13"/>
      <c r="G18" s="13"/>
    </row>
    <row r="19" spans="1:7" ht="12.75">
      <c r="A19" s="2" t="s">
        <v>22</v>
      </c>
      <c r="B19" s="10">
        <f aca="true" t="shared" si="1" ref="B19:G19">SUM(B14:B18)</f>
        <v>136.0425</v>
      </c>
      <c r="C19" s="10">
        <f t="shared" si="1"/>
        <v>109.48</v>
      </c>
      <c r="D19" s="10">
        <f t="shared" si="1"/>
        <v>101.26</v>
      </c>
      <c r="E19" s="10">
        <f t="shared" si="1"/>
        <v>168.24</v>
      </c>
      <c r="F19" s="10">
        <f t="shared" si="1"/>
        <v>116.98</v>
      </c>
      <c r="G19" s="10">
        <f t="shared" si="1"/>
        <v>125.28</v>
      </c>
    </row>
    <row r="20" spans="1:7" ht="12.75">
      <c r="A20" s="2" t="s">
        <v>24</v>
      </c>
      <c r="B20" s="10">
        <f>+(B19-50)*5</f>
        <v>430.2125</v>
      </c>
      <c r="C20" s="10">
        <f>+(C19-25)*5</f>
        <v>422.40000000000003</v>
      </c>
      <c r="D20" s="10">
        <f>+(D19-25)*5</f>
        <v>381.3</v>
      </c>
      <c r="E20" s="10">
        <f>+(E19-75)*5</f>
        <v>466.20000000000005</v>
      </c>
      <c r="F20" s="10">
        <f>SUM(F14:F16)*5+25</f>
        <v>484.90000000000003</v>
      </c>
      <c r="G20" s="10">
        <f>+(G19)*5</f>
        <v>626.4</v>
      </c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3"/>
      <c r="C23" s="13"/>
      <c r="D23" s="13"/>
      <c r="E23" s="13"/>
      <c r="F23" s="13"/>
      <c r="G23" s="13"/>
    </row>
    <row r="24" spans="1:6" ht="25.5">
      <c r="A24" s="2" t="s">
        <v>20</v>
      </c>
      <c r="B24" s="8" t="s">
        <v>7</v>
      </c>
      <c r="C24" s="8" t="s">
        <v>10</v>
      </c>
      <c r="D24" s="8" t="s">
        <v>12</v>
      </c>
      <c r="E24" s="8" t="s">
        <v>11</v>
      </c>
      <c r="F24" s="8" t="s">
        <v>13</v>
      </c>
    </row>
    <row r="26" ht="12.75">
      <c r="A26" s="2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Novacoast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</dc:creator>
  <cp:keywords/>
  <dc:description/>
  <cp:lastModifiedBy>swana003</cp:lastModifiedBy>
  <dcterms:created xsi:type="dcterms:W3CDTF">2009-11-13T22:08:54Z</dcterms:created>
  <dcterms:modified xsi:type="dcterms:W3CDTF">2009-11-17T22:24:18Z</dcterms:modified>
  <cp:category/>
  <cp:version/>
  <cp:contentType/>
  <cp:contentStatus/>
</cp:coreProperties>
</file>