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4735" windowHeight="11655" activeTab="1"/>
  </bookViews>
  <sheets>
    <sheet name="FOOTNOTES" sheetId="1" r:id="rId1"/>
    <sheet name="TUITION DATA" sheetId="2" r:id="rId2"/>
  </sheets>
  <definedNames/>
  <calcPr fullCalcOnLoad="1"/>
</workbook>
</file>

<file path=xl/sharedStrings.xml><?xml version="1.0" encoding="utf-8"?>
<sst xmlns="http://schemas.openxmlformats.org/spreadsheetml/2006/main" count="46" uniqueCount="46">
  <si>
    <t>Institution</t>
  </si>
  <si>
    <t>Amount Change</t>
  </si>
  <si>
    <t>Percentage Change</t>
  </si>
  <si>
    <t>Fall 2008</t>
  </si>
  <si>
    <t>Angelo State University</t>
  </si>
  <si>
    <t>Lamar University</t>
  </si>
  <si>
    <t>Midwestern State University</t>
  </si>
  <si>
    <t>Prairie View A&amp;M University</t>
  </si>
  <si>
    <t>Sam Houston State University</t>
  </si>
  <si>
    <t>Stephen F. Austin State University</t>
  </si>
  <si>
    <t>Sul Ross State University</t>
  </si>
  <si>
    <t>Tarleton State University</t>
  </si>
  <si>
    <t>Texas A&amp;M International University</t>
  </si>
  <si>
    <t>Texas A&amp;M University (1)</t>
  </si>
  <si>
    <t>Texas A&amp;M University-Commerce</t>
  </si>
  <si>
    <t>Texas A&amp;M University-Corpus Christi</t>
  </si>
  <si>
    <t>Texas A&amp;M University-Galveston</t>
  </si>
  <si>
    <t>Texas A&amp;M University-Kingsville</t>
  </si>
  <si>
    <t>Texas A&amp;M University-Texarkana</t>
  </si>
  <si>
    <t>Texas Southern University</t>
  </si>
  <si>
    <t>Texas State University-San Marcos</t>
  </si>
  <si>
    <t>Texas Tech University</t>
  </si>
  <si>
    <t>Texas Woman's University</t>
  </si>
  <si>
    <t>The University of Texas at Arlington (2)</t>
  </si>
  <si>
    <t>The Univerity of Texas at Austin (3)</t>
  </si>
  <si>
    <t>The University of Texas at Brownsville</t>
  </si>
  <si>
    <t>The University of Texas at Dallas</t>
  </si>
  <si>
    <t>The University of Texas at El Paso</t>
  </si>
  <si>
    <t>The University of Texas at San Antonio</t>
  </si>
  <si>
    <t>The University of Texas at Tyler</t>
  </si>
  <si>
    <t>The University of Texas of the Permian Basin</t>
  </si>
  <si>
    <t>The University of Texas-Pan American</t>
  </si>
  <si>
    <t>University of Houston</t>
  </si>
  <si>
    <t>University of Houston - Clear Lake</t>
  </si>
  <si>
    <t>University of Houston - Downtown</t>
  </si>
  <si>
    <t>University of Houston - Victoria</t>
  </si>
  <si>
    <t>University of North Texas (4)</t>
  </si>
  <si>
    <t>West Texas A&amp;M University</t>
  </si>
  <si>
    <t>STATEWIDE AVERAGE</t>
  </si>
  <si>
    <r>
      <t xml:space="preserve">NOTE: </t>
    </r>
    <r>
      <rPr>
        <sz val="9"/>
        <rFont val="Arial"/>
        <family val="2"/>
      </rPr>
      <t>See Footnotes First Page</t>
    </r>
  </si>
  <si>
    <t>TEXAS HIGHER EDUCATION
COORDINATING BOARD</t>
  </si>
  <si>
    <t xml:space="preserve">TUITION AND FEES DATA </t>
  </si>
  <si>
    <t>The tuition and fee data reported on the following pages reflects the average amounts charged to resident undergraduate students enrolled in 15 semester credit hours (SCH) per semester at Texas public universities. Amounts reported include statutory tuition, designated tuition, average mandatory fees and average college course fees. 
A student's actual charges may vary based on the student's classification and level of enrollment, the college the student attends within the university, the student's specific personal circumstances, or for other reasons deemed appropriate by the institution.</t>
  </si>
  <si>
    <t>FOOTNOTES:</t>
  </si>
  <si>
    <t xml:space="preserve"> *   All data except Fall 2002 was reported under definitions for tuition and fees adopted January 2006 by the Coordinating Board.
(1) Texas A&amp;M University implemented flat-rate tuition plans in Fall 2005. 
(2) The University of Texas at Arlington implemented flat-rate tuition plans in Fall 2006. 
(3) The Univerity of Texas at Austin implemented flat-rate tuition plans in Fall 2005. 
(4) University of North Texas implemented flat-rate tuition plans in Fall 2007.
</t>
  </si>
  <si>
    <t>Fall 2002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</si>
</sst>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3">
    <font>
      <sz val="11"/>
      <color theme="1"/>
      <name val="Calibri"/>
      <family val="2"/>
    </font>
    <font>
      <sz val="11"/>
      <color indexed="8"/>
      <name val="Calibri"/>
      <family val="2"/>
    </font>
    <font>
      <sz val="10"/>
      <name val="Arial"/>
      <family val="0"/>
    </font>
    <font>
      <sz val="11"/>
      <name val="Arial"/>
      <family val="2"/>
    </font>
    <font>
      <sz val="10"/>
      <color indexed="8"/>
      <name val="Arial"/>
      <family val="2"/>
    </font>
    <font>
      <sz val="9"/>
      <name val="Arial"/>
      <family val="2"/>
    </font>
    <font>
      <b/>
      <sz val="9"/>
      <name val="Arial"/>
      <family val="2"/>
    </font>
    <font>
      <sz val="9"/>
      <color indexed="8"/>
      <name val="Arial"/>
      <family val="2"/>
    </font>
    <font>
      <b/>
      <sz val="18"/>
      <name val="Arial"/>
      <family val="2"/>
    </font>
    <font>
      <b/>
      <sz val="16"/>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style="double"/>
    </border>
    <border>
      <left/>
      <right style="thin"/>
      <top style="double"/>
      <bottom style="double"/>
    </border>
    <border>
      <left/>
      <right style="double"/>
      <top style="double"/>
      <bottom style="double"/>
    </border>
    <border>
      <left/>
      <right style="thin"/>
      <top/>
      <bottom/>
    </border>
    <border>
      <left/>
      <right style="double"/>
      <top/>
      <bottom/>
    </border>
    <border>
      <left style="double"/>
      <right style="double"/>
      <top style="double"/>
      <bottom style="double"/>
    </border>
    <border>
      <left style="double"/>
      <right style="double"/>
      <top/>
      <bottom/>
    </border>
    <border>
      <left style="double"/>
      <right style="double"/>
      <top style="thin"/>
      <bottom style="double"/>
    </border>
    <border>
      <left/>
      <right/>
      <top style="thin"/>
      <bottom style="double"/>
    </border>
    <border>
      <left/>
      <right style="thin"/>
      <top style="thin"/>
      <bottom style="double"/>
    </border>
    <border>
      <left/>
      <right style="double"/>
      <top style="thin"/>
      <bottom style="double"/>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Font="1" applyAlignment="1">
      <alignment/>
    </xf>
    <xf numFmtId="164" fontId="5" fillId="0" borderId="0" xfId="63" applyNumberFormat="1" applyFont="1" applyFill="1" applyAlignment="1">
      <alignment horizontal="right"/>
      <protection/>
    </xf>
    <xf numFmtId="164" fontId="6" fillId="0" borderId="10" xfId="63" applyNumberFormat="1" applyFont="1" applyFill="1" applyBorder="1" applyAlignment="1">
      <alignment horizontal="right" vertical="center"/>
      <protection/>
    </xf>
    <xf numFmtId="164" fontId="6" fillId="0" borderId="11" xfId="63" applyNumberFormat="1" applyFont="1" applyFill="1" applyBorder="1" applyAlignment="1">
      <alignment horizontal="right" vertical="center" wrapText="1"/>
      <protection/>
    </xf>
    <xf numFmtId="164" fontId="6" fillId="0" borderId="10" xfId="63" applyNumberFormat="1" applyFont="1" applyFill="1" applyBorder="1" applyAlignment="1">
      <alignment horizontal="right" vertical="center" wrapText="1"/>
      <protection/>
    </xf>
    <xf numFmtId="165" fontId="6" fillId="0" borderId="12" xfId="63" applyNumberFormat="1" applyFont="1" applyFill="1" applyBorder="1" applyAlignment="1">
      <alignment horizontal="right" vertical="center" wrapText="1"/>
      <protection/>
    </xf>
    <xf numFmtId="164" fontId="5" fillId="0" borderId="0" xfId="55" applyNumberFormat="1" applyFont="1" applyFill="1" applyAlignment="1">
      <alignment horizontal="right"/>
      <protection/>
    </xf>
    <xf numFmtId="164" fontId="5" fillId="0" borderId="13" xfId="63" applyNumberFormat="1" applyFont="1" applyFill="1" applyBorder="1" applyAlignment="1">
      <alignment horizontal="right"/>
      <protection/>
    </xf>
    <xf numFmtId="10" fontId="7" fillId="0" borderId="14" xfId="62" applyNumberFormat="1" applyFont="1" applyFill="1" applyBorder="1" applyAlignment="1">
      <alignment horizontal="right"/>
      <protection/>
    </xf>
    <xf numFmtId="164" fontId="6" fillId="0" borderId="0" xfId="63" applyNumberFormat="1" applyFont="1" applyFill="1" applyBorder="1" applyAlignment="1">
      <alignment horizontal="right" vertical="center"/>
      <protection/>
    </xf>
    <xf numFmtId="10" fontId="6" fillId="0" borderId="0" xfId="63" applyNumberFormat="1" applyFont="1" applyFill="1" applyBorder="1" applyAlignment="1">
      <alignment horizontal="right" vertical="center"/>
      <protection/>
    </xf>
    <xf numFmtId="164" fontId="5" fillId="0" borderId="0" xfId="63" applyNumberFormat="1" applyFont="1" applyFill="1" applyBorder="1" applyAlignment="1">
      <alignment horizontal="right"/>
      <protection/>
    </xf>
    <xf numFmtId="0" fontId="6" fillId="0" borderId="15" xfId="63" applyFont="1" applyFill="1" applyBorder="1" applyAlignment="1">
      <alignment horizontal="center" vertical="center"/>
      <protection/>
    </xf>
    <xf numFmtId="0" fontId="7" fillId="0" borderId="16" xfId="62" applyFont="1" applyFill="1" applyBorder="1" applyAlignment="1">
      <alignment/>
      <protection/>
    </xf>
    <xf numFmtId="0" fontId="5" fillId="0" borderId="16" xfId="62" applyFont="1" applyFill="1" applyBorder="1" applyAlignment="1">
      <alignment/>
      <protection/>
    </xf>
    <xf numFmtId="0" fontId="5" fillId="0" borderId="16" xfId="63" applyFont="1" applyFill="1" applyBorder="1">
      <alignment/>
      <protection/>
    </xf>
    <xf numFmtId="0" fontId="6" fillId="0" borderId="0" xfId="63" applyFont="1" applyFill="1" applyBorder="1" applyAlignment="1">
      <alignment horizontal="left"/>
      <protection/>
    </xf>
    <xf numFmtId="0" fontId="6" fillId="0" borderId="17" xfId="63" applyFont="1" applyFill="1" applyBorder="1" applyAlignment="1">
      <alignment horizontal="center" vertical="center"/>
      <protection/>
    </xf>
    <xf numFmtId="164" fontId="6" fillId="0" borderId="18" xfId="63" applyNumberFormat="1" applyFont="1" applyFill="1" applyBorder="1" applyAlignment="1">
      <alignment horizontal="right" vertical="center"/>
      <protection/>
    </xf>
    <xf numFmtId="164" fontId="5" fillId="0" borderId="19" xfId="63" applyNumberFormat="1" applyFont="1" applyFill="1" applyBorder="1" applyAlignment="1">
      <alignment horizontal="right"/>
      <protection/>
    </xf>
    <xf numFmtId="10" fontId="7" fillId="0" borderId="20" xfId="62" applyNumberFormat="1" applyFont="1" applyFill="1" applyBorder="1" applyAlignment="1">
      <alignment horizontal="right"/>
      <protection/>
    </xf>
    <xf numFmtId="0" fontId="2" fillId="0" borderId="0" xfId="60">
      <alignment/>
      <protection/>
    </xf>
    <xf numFmtId="0" fontId="10" fillId="0" borderId="0" xfId="60" applyFont="1" applyFill="1">
      <alignment/>
      <protection/>
    </xf>
    <xf numFmtId="0" fontId="2" fillId="0" borderId="0" xfId="61" applyFill="1" applyAlignment="1">
      <alignment vertical="center" wrapText="1"/>
      <protection/>
    </xf>
    <xf numFmtId="0" fontId="9" fillId="0" borderId="0" xfId="57" applyFont="1" applyFill="1" applyAlignment="1">
      <alignment horizontal="center" wrapText="1"/>
      <protection/>
    </xf>
    <xf numFmtId="0" fontId="9" fillId="0" borderId="0" xfId="57" applyFont="1" applyFill="1" applyAlignment="1">
      <alignment horizontal="center"/>
      <protection/>
    </xf>
    <xf numFmtId="0" fontId="8" fillId="0" borderId="0" xfId="58" applyFont="1" applyFill="1" applyAlignment="1">
      <alignment horizontal="center"/>
      <protection/>
    </xf>
    <xf numFmtId="0" fontId="2" fillId="0" borderId="0" xfId="59" applyFill="1" applyAlignment="1">
      <alignment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_Sheet1" xfId="62"/>
    <cellStyle name="Normal_Tuition and Fees Public Universities Fall02.Fall03.Sp04.Fall04" xfId="63"/>
    <cellStyle name="Note" xfId="64"/>
    <cellStyle name="Output" xfId="65"/>
    <cellStyle name="Percent" xfId="66"/>
    <cellStyle name="Percent 2" xfId="67"/>
    <cellStyle name="Percent 3" xfId="68"/>
    <cellStyle name="Percent 4" xfId="69"/>
    <cellStyle name="Percent 5" xfId="70"/>
    <cellStyle name="Percent 6" xfId="71"/>
    <cellStyle name="Percent 7" xfId="72"/>
    <cellStyle name="Percent 8"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zoomScalePageLayoutView="0" workbookViewId="0" topLeftCell="A1">
      <selection activeCell="I12" sqref="I12"/>
    </sheetView>
  </sheetViews>
  <sheetFormatPr defaultColWidth="9.140625" defaultRowHeight="15"/>
  <sheetData>
    <row r="1" spans="1:14" ht="37.5" customHeight="1">
      <c r="A1" s="24" t="s">
        <v>40</v>
      </c>
      <c r="B1" s="25"/>
      <c r="C1" s="25"/>
      <c r="D1" s="25"/>
      <c r="E1" s="25"/>
      <c r="F1" s="25"/>
      <c r="G1" s="25"/>
      <c r="H1" s="25"/>
      <c r="I1" s="25"/>
      <c r="J1" s="25"/>
      <c r="K1" s="25"/>
      <c r="L1" s="25"/>
      <c r="M1" s="25"/>
      <c r="N1" s="25"/>
    </row>
    <row r="3" spans="1:14" ht="23.25">
      <c r="A3" s="26" t="s">
        <v>41</v>
      </c>
      <c r="B3" s="26"/>
      <c r="C3" s="26"/>
      <c r="D3" s="26"/>
      <c r="E3" s="26"/>
      <c r="F3" s="26"/>
      <c r="G3" s="26"/>
      <c r="H3" s="26"/>
      <c r="I3" s="26"/>
      <c r="J3" s="26"/>
      <c r="K3" s="26"/>
      <c r="L3" s="26"/>
      <c r="M3" s="26"/>
      <c r="N3" s="26"/>
    </row>
    <row r="6" spans="1:14" ht="100.5" customHeight="1">
      <c r="A6" s="27" t="s">
        <v>42</v>
      </c>
      <c r="B6" s="27"/>
      <c r="C6" s="27"/>
      <c r="D6" s="27"/>
      <c r="E6" s="27"/>
      <c r="F6" s="27"/>
      <c r="G6" s="27"/>
      <c r="H6" s="27"/>
      <c r="I6" s="27"/>
      <c r="J6" s="27"/>
      <c r="K6" s="27"/>
      <c r="L6" s="27"/>
      <c r="M6" s="27"/>
      <c r="N6" s="27"/>
    </row>
    <row r="7" spans="1:14" ht="15">
      <c r="A7" s="22" t="s">
        <v>43</v>
      </c>
      <c r="B7" s="22"/>
      <c r="C7" s="21"/>
      <c r="D7" s="21"/>
      <c r="E7" s="21"/>
      <c r="F7" s="21"/>
      <c r="G7" s="21"/>
      <c r="H7" s="21"/>
      <c r="I7" s="21"/>
      <c r="J7" s="21"/>
      <c r="K7" s="21"/>
      <c r="L7" s="21"/>
      <c r="M7" s="21"/>
      <c r="N7" s="21"/>
    </row>
    <row r="8" spans="1:14" ht="93" customHeight="1">
      <c r="A8" s="23" t="s">
        <v>44</v>
      </c>
      <c r="B8" s="23"/>
      <c r="C8" s="23"/>
      <c r="D8" s="23"/>
      <c r="E8" s="23"/>
      <c r="F8" s="23"/>
      <c r="G8" s="23"/>
      <c r="H8" s="23"/>
      <c r="I8" s="23"/>
      <c r="J8" s="23"/>
      <c r="K8" s="23"/>
      <c r="L8" s="23"/>
      <c r="M8" s="23"/>
      <c r="N8" s="23"/>
    </row>
  </sheetData>
  <sheetProtection/>
  <mergeCells count="5">
    <mergeCell ref="A7:B7"/>
    <mergeCell ref="A8:N8"/>
    <mergeCell ref="A1:N1"/>
    <mergeCell ref="A3:N3"/>
    <mergeCell ref="A6:N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38"/>
  <sheetViews>
    <sheetView tabSelected="1" zoomScalePageLayoutView="0" workbookViewId="0" topLeftCell="A1">
      <selection activeCell="C6" sqref="C6"/>
    </sheetView>
  </sheetViews>
  <sheetFormatPr defaultColWidth="9.140625" defaultRowHeight="15"/>
  <cols>
    <col min="1" max="1" width="36.7109375" style="0" bestFit="1" customWidth="1"/>
    <col min="2" max="2" width="9.8515625" style="0" customWidth="1"/>
    <col min="5" max="5" width="11.421875" style="0" customWidth="1"/>
  </cols>
  <sheetData>
    <row r="1" spans="1:5" ht="25.5" thickBot="1" thickTop="1">
      <c r="A1" s="12" t="s">
        <v>0</v>
      </c>
      <c r="B1" s="2" t="s">
        <v>45</v>
      </c>
      <c r="C1" s="4" t="s">
        <v>3</v>
      </c>
      <c r="D1" s="3" t="s">
        <v>1</v>
      </c>
      <c r="E1" s="5" t="s">
        <v>2</v>
      </c>
    </row>
    <row r="2" spans="1:5" ht="15.75" thickTop="1">
      <c r="A2" s="13" t="s">
        <v>4</v>
      </c>
      <c r="B2" s="6">
        <v>1331</v>
      </c>
      <c r="C2" s="1">
        <v>2705</v>
      </c>
      <c r="D2" s="7">
        <f>(C2-B2)</f>
        <v>1374</v>
      </c>
      <c r="E2" s="8">
        <f>(C2-B2)/C2</f>
        <v>0.5079482439926063</v>
      </c>
    </row>
    <row r="3" spans="1:5" ht="15">
      <c r="A3" s="13" t="s">
        <v>5</v>
      </c>
      <c r="B3" s="6">
        <v>1528</v>
      </c>
      <c r="C3" s="1">
        <v>3032</v>
      </c>
      <c r="D3" s="7">
        <f aca="true" t="shared" si="0" ref="D3:D37">(C3-B3)</f>
        <v>1504</v>
      </c>
      <c r="E3" s="8">
        <f aca="true" t="shared" si="1" ref="E3:E37">(C3-B3)/C3</f>
        <v>0.49604221635883905</v>
      </c>
    </row>
    <row r="4" spans="1:5" ht="15">
      <c r="A4" s="13" t="s">
        <v>6</v>
      </c>
      <c r="B4" s="6">
        <v>1606.75</v>
      </c>
      <c r="C4" s="1">
        <v>2996</v>
      </c>
      <c r="D4" s="7">
        <f t="shared" si="0"/>
        <v>1389.25</v>
      </c>
      <c r="E4" s="8">
        <f t="shared" si="1"/>
        <v>0.46370160213618156</v>
      </c>
    </row>
    <row r="5" spans="1:5" ht="15">
      <c r="A5" s="14" t="s">
        <v>7</v>
      </c>
      <c r="B5" s="6">
        <v>1652</v>
      </c>
      <c r="C5" s="1">
        <v>3412</v>
      </c>
      <c r="D5" s="7">
        <f t="shared" si="0"/>
        <v>1760</v>
      </c>
      <c r="E5" s="8">
        <f t="shared" si="1"/>
        <v>0.5158264947245017</v>
      </c>
    </row>
    <row r="6" spans="1:5" ht="15">
      <c r="A6" s="13" t="s">
        <v>8</v>
      </c>
      <c r="B6" s="6">
        <v>1766</v>
      </c>
      <c r="C6" s="1">
        <v>3053</v>
      </c>
      <c r="D6" s="7">
        <f t="shared" si="0"/>
        <v>1287</v>
      </c>
      <c r="E6" s="8">
        <f t="shared" si="1"/>
        <v>0.4215525712414019</v>
      </c>
    </row>
    <row r="7" spans="1:5" ht="15">
      <c r="A7" s="13" t="s">
        <v>9</v>
      </c>
      <c r="B7" s="6">
        <v>1550</v>
      </c>
      <c r="C7" s="1">
        <v>3270</v>
      </c>
      <c r="D7" s="7">
        <f t="shared" si="0"/>
        <v>1720</v>
      </c>
      <c r="E7" s="8">
        <f t="shared" si="1"/>
        <v>0.5259938837920489</v>
      </c>
    </row>
    <row r="8" spans="1:5" ht="15">
      <c r="A8" s="13" t="s">
        <v>10</v>
      </c>
      <c r="B8" s="6">
        <v>1516</v>
      </c>
      <c r="C8" s="1">
        <v>2545</v>
      </c>
      <c r="D8" s="7">
        <f t="shared" si="0"/>
        <v>1029</v>
      </c>
      <c r="E8" s="8">
        <f t="shared" si="1"/>
        <v>0.4043222003929273</v>
      </c>
    </row>
    <row r="9" spans="1:5" ht="15">
      <c r="A9" s="15" t="s">
        <v>11</v>
      </c>
      <c r="B9" s="6">
        <v>1601.75</v>
      </c>
      <c r="C9" s="1">
        <v>2820</v>
      </c>
      <c r="D9" s="7">
        <f t="shared" si="0"/>
        <v>1218.25</v>
      </c>
      <c r="E9" s="8">
        <f t="shared" si="1"/>
        <v>0.43200354609929076</v>
      </c>
    </row>
    <row r="10" spans="1:5" ht="15">
      <c r="A10" s="15" t="s">
        <v>12</v>
      </c>
      <c r="B10" s="6">
        <v>1434.5</v>
      </c>
      <c r="C10" s="1">
        <v>2698</v>
      </c>
      <c r="D10" s="7">
        <f t="shared" si="0"/>
        <v>1263.5</v>
      </c>
      <c r="E10" s="8">
        <f t="shared" si="1"/>
        <v>0.46830985915492956</v>
      </c>
    </row>
    <row r="11" spans="1:5" ht="15">
      <c r="A11" s="15" t="s">
        <v>13</v>
      </c>
      <c r="B11" s="6">
        <v>2397.82</v>
      </c>
      <c r="C11" s="1">
        <v>4148</v>
      </c>
      <c r="D11" s="7">
        <f t="shared" si="0"/>
        <v>1750.1799999999998</v>
      </c>
      <c r="E11" s="8">
        <f t="shared" si="1"/>
        <v>0.4219334619093539</v>
      </c>
    </row>
    <row r="12" spans="1:5" ht="15">
      <c r="A12" s="15" t="s">
        <v>14</v>
      </c>
      <c r="B12" s="6">
        <v>1612</v>
      </c>
      <c r="C12" s="1">
        <v>2585</v>
      </c>
      <c r="D12" s="7">
        <f t="shared" si="0"/>
        <v>973</v>
      </c>
      <c r="E12" s="8">
        <f t="shared" si="1"/>
        <v>0.3764023210831721</v>
      </c>
    </row>
    <row r="13" spans="1:5" ht="15">
      <c r="A13" s="15" t="s">
        <v>15</v>
      </c>
      <c r="B13" s="6">
        <v>1704</v>
      </c>
      <c r="C13" s="1">
        <v>2925</v>
      </c>
      <c r="D13" s="7">
        <f t="shared" si="0"/>
        <v>1221</v>
      </c>
      <c r="E13" s="8">
        <f t="shared" si="1"/>
        <v>0.41743589743589743</v>
      </c>
    </row>
    <row r="14" spans="1:5" ht="15">
      <c r="A14" s="15" t="s">
        <v>16</v>
      </c>
      <c r="B14" s="6">
        <v>1732.7</v>
      </c>
      <c r="C14" s="1">
        <v>3435</v>
      </c>
      <c r="D14" s="7">
        <f t="shared" si="0"/>
        <v>1702.3</v>
      </c>
      <c r="E14" s="8">
        <f t="shared" si="1"/>
        <v>0.4955749636098981</v>
      </c>
    </row>
    <row r="15" spans="1:5" ht="15">
      <c r="A15" s="15" t="s">
        <v>17</v>
      </c>
      <c r="B15" s="6">
        <v>1616</v>
      </c>
      <c r="C15" s="1">
        <v>2745</v>
      </c>
      <c r="D15" s="7">
        <f t="shared" si="0"/>
        <v>1129</v>
      </c>
      <c r="E15" s="8">
        <f t="shared" si="1"/>
        <v>0.41129326047358833</v>
      </c>
    </row>
    <row r="16" spans="1:5" ht="15">
      <c r="A16" s="15" t="s">
        <v>18</v>
      </c>
      <c r="B16" s="6">
        <v>1183.5</v>
      </c>
      <c r="C16" s="1">
        <v>2121</v>
      </c>
      <c r="D16" s="7">
        <f t="shared" si="0"/>
        <v>937.5</v>
      </c>
      <c r="E16" s="8">
        <f t="shared" si="1"/>
        <v>0.442008486562942</v>
      </c>
    </row>
    <row r="17" spans="1:5" ht="15">
      <c r="A17" s="15" t="s">
        <v>19</v>
      </c>
      <c r="B17" s="6">
        <v>1375</v>
      </c>
      <c r="C17" s="1">
        <v>3201</v>
      </c>
      <c r="D17" s="7">
        <f t="shared" si="0"/>
        <v>1826</v>
      </c>
      <c r="E17" s="8">
        <f t="shared" si="1"/>
        <v>0.570446735395189</v>
      </c>
    </row>
    <row r="18" spans="1:5" ht="15">
      <c r="A18" s="15" t="s">
        <v>20</v>
      </c>
      <c r="B18" s="6">
        <v>1789</v>
      </c>
      <c r="C18" s="1">
        <v>3497</v>
      </c>
      <c r="D18" s="7">
        <f t="shared" si="0"/>
        <v>1708</v>
      </c>
      <c r="E18" s="8">
        <f t="shared" si="1"/>
        <v>0.4884186445524735</v>
      </c>
    </row>
    <row r="19" spans="1:5" ht="15">
      <c r="A19" s="15" t="s">
        <v>21</v>
      </c>
      <c r="B19" s="6">
        <v>1919</v>
      </c>
      <c r="C19" s="1">
        <v>3570</v>
      </c>
      <c r="D19" s="7">
        <f t="shared" si="0"/>
        <v>1651</v>
      </c>
      <c r="E19" s="8">
        <f t="shared" si="1"/>
        <v>0.4624649859943978</v>
      </c>
    </row>
    <row r="20" spans="1:5" ht="15">
      <c r="A20" s="15" t="s">
        <v>22</v>
      </c>
      <c r="B20" s="6">
        <v>1695.94</v>
      </c>
      <c r="C20" s="1">
        <v>3154</v>
      </c>
      <c r="D20" s="7">
        <f t="shared" si="0"/>
        <v>1458.06</v>
      </c>
      <c r="E20" s="8">
        <f t="shared" si="1"/>
        <v>0.462289156626506</v>
      </c>
    </row>
    <row r="21" spans="1:5" ht="15">
      <c r="A21" s="15" t="s">
        <v>23</v>
      </c>
      <c r="B21" s="6">
        <v>2061.7</v>
      </c>
      <c r="C21" s="1">
        <v>4071</v>
      </c>
      <c r="D21" s="7">
        <f t="shared" si="0"/>
        <v>2009.3000000000002</v>
      </c>
      <c r="E21" s="8">
        <f t="shared" si="1"/>
        <v>0.4935642348317367</v>
      </c>
    </row>
    <row r="22" spans="1:5" ht="15">
      <c r="A22" s="15" t="s">
        <v>24</v>
      </c>
      <c r="B22" s="6">
        <v>1974.83</v>
      </c>
      <c r="C22" s="1">
        <v>4254</v>
      </c>
      <c r="D22" s="7">
        <f t="shared" si="0"/>
        <v>2279.17</v>
      </c>
      <c r="E22" s="8">
        <f t="shared" si="1"/>
        <v>0.5357710390220969</v>
      </c>
    </row>
    <row r="23" spans="1:5" ht="15">
      <c r="A23" s="15" t="s">
        <v>25</v>
      </c>
      <c r="B23" s="6">
        <v>1711.56</v>
      </c>
      <c r="C23" s="1">
        <v>2718</v>
      </c>
      <c r="D23" s="7">
        <f t="shared" si="0"/>
        <v>1006.44</v>
      </c>
      <c r="E23" s="8">
        <f t="shared" si="1"/>
        <v>0.3702869757174393</v>
      </c>
    </row>
    <row r="24" spans="1:5" ht="15">
      <c r="A24" s="15" t="s">
        <v>26</v>
      </c>
      <c r="B24" s="6">
        <v>2387.4</v>
      </c>
      <c r="C24" s="1">
        <v>4647</v>
      </c>
      <c r="D24" s="7">
        <f t="shared" si="0"/>
        <v>2259.6</v>
      </c>
      <c r="E24" s="8">
        <f t="shared" si="1"/>
        <v>0.4862491930277598</v>
      </c>
    </row>
    <row r="25" spans="1:5" ht="15">
      <c r="A25" s="15" t="s">
        <v>27</v>
      </c>
      <c r="B25" s="6">
        <v>1695</v>
      </c>
      <c r="C25" s="1">
        <v>3048</v>
      </c>
      <c r="D25" s="7">
        <f t="shared" si="0"/>
        <v>1353</v>
      </c>
      <c r="E25" s="8">
        <f t="shared" si="1"/>
        <v>0.4438976377952756</v>
      </c>
    </row>
    <row r="26" spans="1:5" ht="15">
      <c r="A26" s="15" t="s">
        <v>28</v>
      </c>
      <c r="B26" s="6">
        <v>1703</v>
      </c>
      <c r="C26" s="1">
        <v>3829</v>
      </c>
      <c r="D26" s="7">
        <f t="shared" si="0"/>
        <v>2126</v>
      </c>
      <c r="E26" s="8">
        <f t="shared" si="1"/>
        <v>0.555236354139462</v>
      </c>
    </row>
    <row r="27" spans="1:5" ht="15">
      <c r="A27" s="15" t="s">
        <v>29</v>
      </c>
      <c r="B27" s="6">
        <v>1561</v>
      </c>
      <c r="C27" s="1">
        <v>2963</v>
      </c>
      <c r="D27" s="7">
        <f t="shared" si="0"/>
        <v>1402</v>
      </c>
      <c r="E27" s="8">
        <f t="shared" si="1"/>
        <v>0.47316908538643265</v>
      </c>
    </row>
    <row r="28" spans="1:5" ht="15">
      <c r="A28" s="15" t="s">
        <v>30</v>
      </c>
      <c r="B28" s="6">
        <v>1616</v>
      </c>
      <c r="C28" s="1">
        <v>2725</v>
      </c>
      <c r="D28" s="7">
        <f t="shared" si="0"/>
        <v>1109</v>
      </c>
      <c r="E28" s="8">
        <f t="shared" si="1"/>
        <v>0.4069724770642202</v>
      </c>
    </row>
    <row r="29" spans="1:5" ht="15">
      <c r="A29" s="15" t="s">
        <v>31</v>
      </c>
      <c r="B29" s="6">
        <v>1329.48</v>
      </c>
      <c r="C29" s="1">
        <v>2598</v>
      </c>
      <c r="D29" s="7">
        <f t="shared" si="0"/>
        <v>1268.52</v>
      </c>
      <c r="E29" s="8">
        <f t="shared" si="1"/>
        <v>0.4882678983833718</v>
      </c>
    </row>
    <row r="30" spans="1:5" ht="15">
      <c r="A30" s="15" t="s">
        <v>32</v>
      </c>
      <c r="B30" s="6">
        <v>1659</v>
      </c>
      <c r="C30" s="1">
        <v>3981</v>
      </c>
      <c r="D30" s="7">
        <f t="shared" si="0"/>
        <v>2322</v>
      </c>
      <c r="E30" s="8">
        <f t="shared" si="1"/>
        <v>0.5832705350414469</v>
      </c>
    </row>
    <row r="31" spans="1:5" ht="15">
      <c r="A31" s="15" t="s">
        <v>33</v>
      </c>
      <c r="B31" s="6">
        <v>1547</v>
      </c>
      <c r="C31" s="1">
        <v>2928</v>
      </c>
      <c r="D31" s="7">
        <f t="shared" si="0"/>
        <v>1381</v>
      </c>
      <c r="E31" s="8">
        <f t="shared" si="1"/>
        <v>0.47165300546448086</v>
      </c>
    </row>
    <row r="32" spans="1:5" ht="15">
      <c r="A32" s="15" t="s">
        <v>34</v>
      </c>
      <c r="B32" s="6">
        <v>1237</v>
      </c>
      <c r="C32" s="1">
        <v>2505</v>
      </c>
      <c r="D32" s="7">
        <f t="shared" si="0"/>
        <v>1268</v>
      </c>
      <c r="E32" s="8">
        <f t="shared" si="1"/>
        <v>0.506187624750499</v>
      </c>
    </row>
    <row r="33" spans="1:5" ht="15">
      <c r="A33" s="15" t="s">
        <v>35</v>
      </c>
      <c r="B33" s="6">
        <v>1455</v>
      </c>
      <c r="C33" s="1">
        <v>2657</v>
      </c>
      <c r="D33" s="7">
        <f t="shared" si="0"/>
        <v>1202</v>
      </c>
      <c r="E33" s="8">
        <f t="shared" si="1"/>
        <v>0.45238991343620627</v>
      </c>
    </row>
    <row r="34" spans="1:5" ht="15">
      <c r="A34" s="15" t="s">
        <v>36</v>
      </c>
      <c r="B34" s="6">
        <v>1927.25</v>
      </c>
      <c r="C34" s="1">
        <v>3584</v>
      </c>
      <c r="D34" s="7">
        <f t="shared" si="0"/>
        <v>1656.75</v>
      </c>
      <c r="E34" s="8">
        <f t="shared" si="1"/>
        <v>0.46226283482142855</v>
      </c>
    </row>
    <row r="35" spans="1:5" ht="15">
      <c r="A35" s="15" t="s">
        <v>37</v>
      </c>
      <c r="B35" s="6">
        <v>1480.69</v>
      </c>
      <c r="C35" s="1">
        <v>2691</v>
      </c>
      <c r="D35" s="7">
        <f t="shared" si="0"/>
        <v>1210.31</v>
      </c>
      <c r="E35" s="8">
        <f t="shared" si="1"/>
        <v>0.4497621701969528</v>
      </c>
    </row>
    <row r="36" spans="1:5" ht="15">
      <c r="A36" s="15"/>
      <c r="B36" s="11"/>
      <c r="C36" s="11"/>
      <c r="D36" s="7"/>
      <c r="E36" s="8"/>
    </row>
    <row r="37" spans="1:5" ht="15.75" thickBot="1">
      <c r="A37" s="17" t="s">
        <v>38</v>
      </c>
      <c r="B37" s="18">
        <v>1657.555</v>
      </c>
      <c r="C37" s="18">
        <v>3150.323529411765</v>
      </c>
      <c r="D37" s="19">
        <f t="shared" si="0"/>
        <v>1492.7685294117648</v>
      </c>
      <c r="E37" s="20">
        <f t="shared" si="1"/>
        <v>0.47384610357479623</v>
      </c>
    </row>
    <row r="38" spans="1:5" ht="15.75" thickTop="1">
      <c r="A38" s="16" t="s">
        <v>39</v>
      </c>
      <c r="B38" s="9"/>
      <c r="C38" s="9"/>
      <c r="D38" s="9"/>
      <c r="E38"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KTRK-TV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BIVES002</dc:creator>
  <cp:keywords/>
  <dc:description/>
  <cp:lastModifiedBy>kleir005</cp:lastModifiedBy>
  <dcterms:created xsi:type="dcterms:W3CDTF">2009-05-08T19:32:41Z</dcterms:created>
  <dcterms:modified xsi:type="dcterms:W3CDTF">2009-05-08T20:37:50Z</dcterms:modified>
  <cp:category/>
  <cp:version/>
  <cp:contentType/>
  <cp:contentStatus/>
</cp:coreProperties>
</file>